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家計バランスシート" sheetId="3" r:id="rId1"/>
  </sheets>
  <calcPr calcId="152511"/>
</workbook>
</file>

<file path=xl/calcChain.xml><?xml version="1.0" encoding="utf-8"?>
<calcChain xmlns="http://schemas.openxmlformats.org/spreadsheetml/2006/main">
  <c r="B23" i="3" l="1"/>
  <c r="F23" i="3"/>
  <c r="J9" i="3" l="1"/>
  <c r="K20" i="3" l="1"/>
  <c r="K19" i="3"/>
  <c r="J15" i="3"/>
  <c r="J14" i="3"/>
  <c r="J13" i="3"/>
  <c r="J12" i="3"/>
  <c r="J11" i="3"/>
  <c r="J10" i="3"/>
  <c r="G21" i="3"/>
  <c r="K18" i="3"/>
  <c r="H16" i="3"/>
  <c r="H21" i="3" s="1"/>
  <c r="C21" i="3"/>
  <c r="K17" i="3"/>
  <c r="D16" i="3"/>
  <c r="D21" i="3" s="1"/>
  <c r="J21" i="3" l="1"/>
  <c r="K16" i="3"/>
  <c r="K21" i="3" s="1"/>
</calcChain>
</file>

<file path=xl/sharedStrings.xml><?xml version="1.0" encoding="utf-8"?>
<sst xmlns="http://schemas.openxmlformats.org/spreadsheetml/2006/main" count="42" uniqueCount="22">
  <si>
    <t>時点</t>
    <rPh sb="0" eb="2">
      <t>ジテン</t>
    </rPh>
    <phoneticPr fontId="2"/>
  </si>
  <si>
    <t>資産</t>
    <rPh sb="0" eb="2">
      <t>シサン</t>
    </rPh>
    <phoneticPr fontId="2"/>
  </si>
  <si>
    <t>負債・純資産</t>
    <rPh sb="0" eb="2">
      <t>フサイ</t>
    </rPh>
    <rPh sb="3" eb="6">
      <t>ジュンシサン</t>
    </rPh>
    <phoneticPr fontId="2"/>
  </si>
  <si>
    <t>住宅ローン</t>
    <rPh sb="0" eb="2">
      <t>ジュウタク</t>
    </rPh>
    <phoneticPr fontId="2"/>
  </si>
  <si>
    <t>純資産</t>
    <rPh sb="0" eb="3">
      <t>ジュンシサン</t>
    </rPh>
    <phoneticPr fontId="2"/>
  </si>
  <si>
    <t>項目</t>
    <rPh sb="0" eb="2">
      <t>コウモク</t>
    </rPh>
    <phoneticPr fontId="2"/>
  </si>
  <si>
    <t>（単位：万円）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</si>
  <si>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</si>
  <si>
    <t>増減</t>
    <rPh sb="0" eb="2">
      <t>ゾウゲン</t>
    </rPh>
    <phoneticPr fontId="2"/>
  </si>
  <si>
    <t>保険積立金（A保険：夫）</t>
    <rPh sb="0" eb="2">
      <t>ホケン</t>
    </rPh>
    <rPh sb="2" eb="4">
      <t>ツミタテ</t>
    </rPh>
    <rPh sb="4" eb="5">
      <t>キン</t>
    </rPh>
    <rPh sb="7" eb="9">
      <t>ホケン</t>
    </rPh>
    <rPh sb="10" eb="11">
      <t>オット</t>
    </rPh>
    <phoneticPr fontId="2"/>
  </si>
  <si>
    <t>保険積立金（B保険：妻）</t>
    <rPh sb="0" eb="2">
      <t>ホケン</t>
    </rPh>
    <rPh sb="2" eb="4">
      <t>ツミタテ</t>
    </rPh>
    <rPh sb="4" eb="5">
      <t>キン</t>
    </rPh>
    <rPh sb="7" eb="9">
      <t>ホケン</t>
    </rPh>
    <rPh sb="10" eb="11">
      <t>ツマ</t>
    </rPh>
    <phoneticPr fontId="2"/>
  </si>
  <si>
    <t>保険未払金（A保険：夫）</t>
    <rPh sb="0" eb="2">
      <t>ホケン</t>
    </rPh>
    <rPh sb="2" eb="3">
      <t>ミ</t>
    </rPh>
    <rPh sb="3" eb="4">
      <t>バラ</t>
    </rPh>
    <rPh sb="4" eb="5">
      <t>キン</t>
    </rPh>
    <rPh sb="7" eb="9">
      <t>ホケン</t>
    </rPh>
    <rPh sb="10" eb="11">
      <t>オット</t>
    </rPh>
    <phoneticPr fontId="2"/>
  </si>
  <si>
    <t>保険未払金（B保険：妻）</t>
    <rPh sb="0" eb="2">
      <t>ホケン</t>
    </rPh>
    <rPh sb="2" eb="3">
      <t>ミ</t>
    </rPh>
    <rPh sb="3" eb="4">
      <t>バラ</t>
    </rPh>
    <rPh sb="4" eb="5">
      <t>キン</t>
    </rPh>
    <rPh sb="7" eb="9">
      <t>ホケン</t>
    </rPh>
    <rPh sb="10" eb="11">
      <t>ツマ</t>
    </rPh>
    <phoneticPr fontId="2"/>
  </si>
  <si>
    <t>持ち家時価</t>
    <rPh sb="0" eb="1">
      <t>モ</t>
    </rPh>
    <rPh sb="2" eb="3">
      <t>イエ</t>
    </rPh>
    <rPh sb="3" eb="5">
      <t>ジカ</t>
    </rPh>
    <phoneticPr fontId="2"/>
  </si>
  <si>
    <t>投資不動産ローン</t>
    <rPh sb="0" eb="2">
      <t>トウシ</t>
    </rPh>
    <rPh sb="2" eb="5">
      <t>フドウサン</t>
    </rPh>
    <phoneticPr fontId="2"/>
  </si>
  <si>
    <t>投資不動産時価</t>
    <rPh sb="0" eb="2">
      <t>トウシ</t>
    </rPh>
    <rPh sb="2" eb="5">
      <t>フドウサン</t>
    </rPh>
    <rPh sb="5" eb="7">
      <t>ジカ</t>
    </rPh>
    <phoneticPr fontId="2"/>
  </si>
  <si>
    <t>：計算式セル</t>
    <rPh sb="1" eb="4">
      <t>ケイサンシキ</t>
    </rPh>
    <phoneticPr fontId="2"/>
  </si>
  <si>
    <t>家計バランスシート</t>
    <rPh sb="0" eb="2">
      <t>カケイ</t>
    </rPh>
    <phoneticPr fontId="2"/>
  </si>
  <si>
    <t>：数値入力セル</t>
    <rPh sb="1" eb="3">
      <t>スウチ</t>
    </rPh>
    <rPh sb="3" eb="5">
      <t>ニュウリョク</t>
    </rPh>
    <phoneticPr fontId="2"/>
  </si>
  <si>
    <t>現金</t>
    <rPh sb="0" eb="1">
      <t>ゲン</t>
    </rPh>
    <phoneticPr fontId="2"/>
  </si>
  <si>
    <t>預金（夫）</t>
    <rPh sb="0" eb="2">
      <t>ヨキン</t>
    </rPh>
    <rPh sb="3" eb="4">
      <t>オット</t>
    </rPh>
    <phoneticPr fontId="2"/>
  </si>
  <si>
    <t>預金（妻）</t>
    <rPh sb="0" eb="2">
      <t>ヨキン</t>
    </rPh>
    <rPh sb="3" eb="4">
      <t>ツマ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</si>
</sst>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0"/>
      <name val="ＭＳ Ｐゴシック"/>
      <family val="2"/>
      <scheme val="minor"/>
    </font>
    <font>
      <sz val="11"/>
      <color theme="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2" borderId="1" xfId="0" applyFill="1" applyBorder="1"/>
    <xf numFmtId="14" fontId="0" fillId="0" borderId="2" xfId="0" applyNumberFormat="1" applyBorder="1"/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38" fontId="0" fillId="2" borderId="1" xfId="1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38" fontId="0" fillId="5" borderId="1" xfId="1" applyFont="1" applyFill="1" applyBorder="1" applyAlignment="1">
      <alignment vertical="center"/>
    </xf>
    <xf numFmtId="38" fontId="0" fillId="5" borderId="1" xfId="0" applyNumberFormat="1" applyFill="1" applyBorder="1"/>
    <xf numFmtId="0" fontId="0" fillId="5" borderId="1" xfId="0" applyFill="1" applyBorder="1"/>
    <xf numFmtId="0" fontId="0" fillId="0" borderId="0" xfId="0" applyFill="1" applyBorder="1"/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8" fontId="0" fillId="5" borderId="4" xfId="0" applyNumberFormat="1" applyFill="1" applyBorder="1"/>
    <xf numFmtId="38" fontId="0" fillId="5" borderId="3" xfId="0" applyNumberFormat="1" applyFill="1" applyBorder="1"/>
    <xf numFmtId="0" fontId="0" fillId="0" borderId="1" xfId="0" applyFill="1" applyBorder="1"/>
    <xf numFmtId="0" fontId="5" fillId="3" borderId="0" xfId="0" applyFont="1" applyFill="1" applyAlignment="1">
      <alignment horizontal="center"/>
    </xf>
    <xf numFmtId="14" fontId="0" fillId="0" borderId="0" xfId="0" applyNumberFormat="1" applyAlignment="1">
      <alignment horizontal="left"/>
    </xf>
    <xf numFmtId="14" fontId="0" fillId="0" borderId="0" xfId="0" applyNumberForma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家計バランスシート!$B$9</c:f>
              <c:strCache>
                <c:ptCount val="1"/>
                <c:pt idx="0">
                  <c:v>現金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家計バランスシート!$C$9:$D$9</c:f>
              <c:numCache>
                <c:formatCode>#,##0_);[Red]\(#,##0\)</c:formatCode>
                <c:ptCount val="2"/>
                <c:pt idx="0">
                  <c:v>75</c:v>
                </c:pt>
              </c:numCache>
            </c:numRef>
          </c:val>
        </c:ser>
        <c:ser>
          <c:idx val="1"/>
          <c:order val="1"/>
          <c:tx>
            <c:strRef>
              <c:f>家計バランスシート!$B$10</c:f>
              <c:strCache>
                <c:ptCount val="1"/>
                <c:pt idx="0">
                  <c:v>保険積立金（A保険：夫）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50000"/>
                    <a:satMod val="300000"/>
                  </a:schemeClr>
                </a:gs>
                <a:gs pos="35000">
                  <a:schemeClr val="accent3">
                    <a:tint val="37000"/>
                    <a:satMod val="300000"/>
                  </a:schemeClr>
                </a:gs>
                <a:gs pos="100000">
                  <a:schemeClr val="accent3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家計バランスシート!$C$10:$D$10</c:f>
              <c:numCache>
                <c:formatCode>#,##0_);[Red]\(#,##0\)</c:formatCode>
                <c:ptCount val="2"/>
                <c:pt idx="0">
                  <c:v>120</c:v>
                </c:pt>
              </c:numCache>
            </c:numRef>
          </c:val>
        </c:ser>
        <c:ser>
          <c:idx val="2"/>
          <c:order val="2"/>
          <c:tx>
            <c:strRef>
              <c:f>家計バランスシート!$B$11</c:f>
              <c:strCache>
                <c:ptCount val="1"/>
                <c:pt idx="0">
                  <c:v>保険積立金（B保険：妻）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50000"/>
                    <a:satMod val="300000"/>
                  </a:schemeClr>
                </a:gs>
                <a:gs pos="35000">
                  <a:schemeClr val="accent5">
                    <a:tint val="37000"/>
                    <a:satMod val="300000"/>
                  </a:schemeClr>
                </a:gs>
                <a:gs pos="100000">
                  <a:schemeClr val="accent5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家計バランスシート!$C$11:$D$11</c:f>
              <c:numCache>
                <c:formatCode>#,##0_);[Red]\(#,##0\)</c:formatCode>
                <c:ptCount val="2"/>
                <c:pt idx="0">
                  <c:v>150</c:v>
                </c:pt>
              </c:numCache>
            </c:numRef>
          </c:val>
        </c:ser>
        <c:ser>
          <c:idx val="3"/>
          <c:order val="3"/>
          <c:tx>
            <c:strRef>
              <c:f>家計バランスシート!$B$12</c:f>
              <c:strCache>
                <c:ptCount val="1"/>
                <c:pt idx="0">
                  <c:v>預金（夫）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tint val="50000"/>
                    <a:satMod val="300000"/>
                  </a:schemeClr>
                </a:gs>
                <a:gs pos="35000">
                  <a:schemeClr val="accent1">
                    <a:lumMod val="60000"/>
                    <a:tint val="37000"/>
                    <a:satMod val="300000"/>
                  </a:schemeClr>
                </a:gs>
                <a:gs pos="100000">
                  <a:schemeClr val="accent1">
                    <a:lumMod val="6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lumMod val="6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家計バランスシート!$C$12:$D$12</c:f>
              <c:numCache>
                <c:formatCode>#,##0_);[Red]\(#,##0\)</c:formatCode>
                <c:ptCount val="2"/>
                <c:pt idx="0">
                  <c:v>800</c:v>
                </c:pt>
              </c:numCache>
            </c:numRef>
          </c:val>
        </c:ser>
        <c:ser>
          <c:idx val="4"/>
          <c:order val="4"/>
          <c:tx>
            <c:strRef>
              <c:f>家計バランスシート!$B$13</c:f>
              <c:strCache>
                <c:ptCount val="1"/>
                <c:pt idx="0">
                  <c:v>預金（妻）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tint val="50000"/>
                    <a:satMod val="300000"/>
                  </a:schemeClr>
                </a:gs>
                <a:gs pos="35000">
                  <a:schemeClr val="accent3">
                    <a:lumMod val="60000"/>
                    <a:tint val="37000"/>
                    <a:satMod val="300000"/>
                  </a:schemeClr>
                </a:gs>
                <a:gs pos="100000">
                  <a:schemeClr val="accent3">
                    <a:lumMod val="6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lumMod val="6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家計バランスシート!$C$13:$D$13</c:f>
              <c:numCache>
                <c:formatCode>#,##0_);[Red]\(#,##0\)</c:formatCode>
                <c:ptCount val="2"/>
                <c:pt idx="0">
                  <c:v>400</c:v>
                </c:pt>
              </c:numCache>
            </c:numRef>
          </c:val>
        </c:ser>
        <c:ser>
          <c:idx val="5"/>
          <c:order val="5"/>
          <c:tx>
            <c:strRef>
              <c:f>家計バランスシート!$B$14</c:f>
              <c:strCache>
                <c:ptCount val="1"/>
                <c:pt idx="0">
                  <c:v>投資不動産時価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tint val="50000"/>
                    <a:satMod val="300000"/>
                  </a:schemeClr>
                </a:gs>
                <a:gs pos="35000">
                  <a:schemeClr val="accent5">
                    <a:lumMod val="60000"/>
                    <a:tint val="37000"/>
                    <a:satMod val="300000"/>
                  </a:schemeClr>
                </a:gs>
                <a:gs pos="100000">
                  <a:schemeClr val="accent5">
                    <a:lumMod val="6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lumMod val="6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家計バランスシート!$C$14:$D$14</c:f>
              <c:numCache>
                <c:formatCode>#,##0_);[Red]\(#,##0\)</c:formatCode>
                <c:ptCount val="2"/>
                <c:pt idx="0">
                  <c:v>1500</c:v>
                </c:pt>
              </c:numCache>
            </c:numRef>
          </c:val>
        </c:ser>
        <c:ser>
          <c:idx val="6"/>
          <c:order val="6"/>
          <c:tx>
            <c:strRef>
              <c:f>家計バランスシート!$B$15</c:f>
              <c:strCache>
                <c:ptCount val="1"/>
                <c:pt idx="0">
                  <c:v>持ち家時価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tint val="50000"/>
                    <a:satMod val="300000"/>
                  </a:schemeClr>
                </a:gs>
                <a:gs pos="35000">
                  <a:schemeClr val="accent1">
                    <a:lumMod val="80000"/>
                    <a:lumOff val="20000"/>
                    <a:tint val="37000"/>
                    <a:satMod val="300000"/>
                  </a:schemeClr>
                </a:gs>
                <a:gs pos="100000">
                  <a:schemeClr val="accent1">
                    <a:lumMod val="80000"/>
                    <a:lumOff val="2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lumMod val="80000"/>
                  <a:lumOff val="2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家計バランスシート!$C$15:$D$15</c:f>
              <c:numCache>
                <c:formatCode>#,##0_);[Red]\(#,##0\)</c:formatCode>
                <c:ptCount val="2"/>
                <c:pt idx="0">
                  <c:v>2500</c:v>
                </c:pt>
              </c:numCache>
            </c:numRef>
          </c:val>
        </c:ser>
        <c:ser>
          <c:idx val="7"/>
          <c:order val="7"/>
          <c:tx>
            <c:strRef>
              <c:f>家計バランスシート!$B$16</c:f>
              <c:strCache>
                <c:ptCount val="1"/>
                <c:pt idx="0">
                  <c:v>純資産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tint val="50000"/>
                    <a:satMod val="300000"/>
                  </a:schemeClr>
                </a:gs>
                <a:gs pos="35000">
                  <a:schemeClr val="accent3">
                    <a:lumMod val="80000"/>
                    <a:lumOff val="20000"/>
                    <a:tint val="37000"/>
                    <a:satMod val="300000"/>
                  </a:schemeClr>
                </a:gs>
                <a:gs pos="100000">
                  <a:schemeClr val="accent3">
                    <a:lumMod val="80000"/>
                    <a:lumOff val="2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lumMod val="80000"/>
                  <a:lumOff val="2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家計バランスシート!$C$16:$D$16</c:f>
              <c:numCache>
                <c:formatCode>#,##0_);[Red]\(#,##0\)</c:formatCode>
                <c:ptCount val="2"/>
                <c:pt idx="1">
                  <c:v>405</c:v>
                </c:pt>
              </c:numCache>
            </c:numRef>
          </c:val>
        </c:ser>
        <c:ser>
          <c:idx val="8"/>
          <c:order val="8"/>
          <c:tx>
            <c:strRef>
              <c:f>家計バランスシート!$B$17</c:f>
              <c:strCache>
                <c:ptCount val="1"/>
                <c:pt idx="0">
                  <c:v>保険未払金（A保険：夫）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tint val="50000"/>
                    <a:satMod val="300000"/>
                  </a:schemeClr>
                </a:gs>
                <a:gs pos="35000">
                  <a:schemeClr val="accent5">
                    <a:lumMod val="80000"/>
                    <a:lumOff val="20000"/>
                    <a:tint val="37000"/>
                    <a:satMod val="300000"/>
                  </a:schemeClr>
                </a:gs>
                <a:gs pos="100000">
                  <a:schemeClr val="accent5">
                    <a:lumMod val="80000"/>
                    <a:lumOff val="2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lumMod val="80000"/>
                  <a:lumOff val="2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家計バランスシート!$C$17:$D$17</c:f>
              <c:numCache>
                <c:formatCode>#,##0_);[Red]\(#,##0\)</c:formatCode>
                <c:ptCount val="2"/>
                <c:pt idx="1">
                  <c:v>240</c:v>
                </c:pt>
              </c:numCache>
            </c:numRef>
          </c:val>
        </c:ser>
        <c:ser>
          <c:idx val="9"/>
          <c:order val="9"/>
          <c:tx>
            <c:strRef>
              <c:f>家計バランスシート!$B$18</c:f>
              <c:strCache>
                <c:ptCount val="1"/>
                <c:pt idx="0">
                  <c:v>保険未払金（B保険：妻）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tint val="50000"/>
                    <a:satMod val="300000"/>
                  </a:schemeClr>
                </a:gs>
                <a:gs pos="35000">
                  <a:schemeClr val="accent1">
                    <a:lumMod val="80000"/>
                    <a:tint val="37000"/>
                    <a:satMod val="300000"/>
                  </a:schemeClr>
                </a:gs>
                <a:gs pos="100000">
                  <a:schemeClr val="accent1">
                    <a:lumMod val="8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lumMod val="8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家計バランスシート!$C$18:$D$18</c:f>
              <c:numCache>
                <c:formatCode>#,##0_);[Red]\(#,##0\)</c:formatCode>
                <c:ptCount val="2"/>
                <c:pt idx="1">
                  <c:v>300</c:v>
                </c:pt>
              </c:numCache>
            </c:numRef>
          </c:val>
        </c:ser>
        <c:ser>
          <c:idx val="10"/>
          <c:order val="10"/>
          <c:tx>
            <c:strRef>
              <c:f>家計バランスシート!$B$19</c:f>
              <c:strCache>
                <c:ptCount val="1"/>
                <c:pt idx="0">
                  <c:v>住宅ローン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tint val="50000"/>
                    <a:satMod val="300000"/>
                  </a:schemeClr>
                </a:gs>
                <a:gs pos="35000">
                  <a:schemeClr val="accent3">
                    <a:lumMod val="80000"/>
                    <a:tint val="37000"/>
                    <a:satMod val="300000"/>
                  </a:schemeClr>
                </a:gs>
                <a:gs pos="100000">
                  <a:schemeClr val="accent3">
                    <a:lumMod val="8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lumMod val="8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家計バランスシート!$C$19:$D$19</c:f>
              <c:numCache>
                <c:formatCode>#,##0_);[Red]\(#,##0\)</c:formatCode>
                <c:ptCount val="2"/>
                <c:pt idx="1">
                  <c:v>2600</c:v>
                </c:pt>
              </c:numCache>
            </c:numRef>
          </c:val>
        </c:ser>
        <c:ser>
          <c:idx val="11"/>
          <c:order val="11"/>
          <c:tx>
            <c:strRef>
              <c:f>家計バランスシート!$B$20</c:f>
              <c:strCache>
                <c:ptCount val="1"/>
                <c:pt idx="0">
                  <c:v>投資不動産ローン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tint val="50000"/>
                    <a:satMod val="300000"/>
                  </a:schemeClr>
                </a:gs>
                <a:gs pos="35000">
                  <a:schemeClr val="accent5">
                    <a:lumMod val="80000"/>
                    <a:tint val="37000"/>
                    <a:satMod val="300000"/>
                  </a:schemeClr>
                </a:gs>
                <a:gs pos="100000">
                  <a:schemeClr val="accent5">
                    <a:lumMod val="8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lumMod val="8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家計バランスシート!$C$8:$D$8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家計バランスシート!$C$20:$D$20</c:f>
              <c:numCache>
                <c:formatCode>#,##0_);[Red]\(#,##0\)</c:formatCode>
                <c:ptCount val="2"/>
                <c:pt idx="1">
                  <c:v>2000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"/>
        <c:overlap val="100"/>
        <c:axId val="208597808"/>
        <c:axId val="208586384"/>
      </c:barChart>
      <c:catAx>
        <c:axId val="20859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586384"/>
        <c:crosses val="autoZero"/>
        <c:auto val="1"/>
        <c:lblAlgn val="ctr"/>
        <c:lblOffset val="100"/>
        <c:noMultiLvlLbl val="0"/>
      </c:catAx>
      <c:valAx>
        <c:axId val="2085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59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家計バランスシート!$F$9</c:f>
              <c:strCache>
                <c:ptCount val="1"/>
                <c:pt idx="0">
                  <c:v>現金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家計バランスシート!$G$9:$H$9</c:f>
              <c:numCache>
                <c:formatCode>#,##0_);[Red]\(#,##0\)</c:formatCode>
                <c:ptCount val="2"/>
                <c:pt idx="0">
                  <c:v>50</c:v>
                </c:pt>
              </c:numCache>
            </c:numRef>
          </c:val>
        </c:ser>
        <c:ser>
          <c:idx val="1"/>
          <c:order val="1"/>
          <c:tx>
            <c:strRef>
              <c:f>家計バランスシート!$F$10</c:f>
              <c:strCache>
                <c:ptCount val="1"/>
                <c:pt idx="0">
                  <c:v>保険積立金（A保険：夫）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50000"/>
                    <a:satMod val="300000"/>
                  </a:schemeClr>
                </a:gs>
                <a:gs pos="35000">
                  <a:schemeClr val="accent3">
                    <a:tint val="37000"/>
                    <a:satMod val="300000"/>
                  </a:schemeClr>
                </a:gs>
                <a:gs pos="100000">
                  <a:schemeClr val="accent3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家計バランスシート!$G$10:$H$10</c:f>
              <c:numCache>
                <c:formatCode>#,##0_);[Red]\(#,##0\)</c:formatCode>
                <c:ptCount val="2"/>
                <c:pt idx="0">
                  <c:v>90</c:v>
                </c:pt>
              </c:numCache>
            </c:numRef>
          </c:val>
        </c:ser>
        <c:ser>
          <c:idx val="2"/>
          <c:order val="2"/>
          <c:tx>
            <c:strRef>
              <c:f>家計バランスシート!$F$11</c:f>
              <c:strCache>
                <c:ptCount val="1"/>
                <c:pt idx="0">
                  <c:v>保険積立金（B保険：妻）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50000"/>
                    <a:satMod val="300000"/>
                  </a:schemeClr>
                </a:gs>
                <a:gs pos="35000">
                  <a:schemeClr val="accent5">
                    <a:tint val="37000"/>
                    <a:satMod val="300000"/>
                  </a:schemeClr>
                </a:gs>
                <a:gs pos="100000">
                  <a:schemeClr val="accent5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家計バランスシート!$G$11:$H$11</c:f>
              <c:numCache>
                <c:formatCode>#,##0_);[Red]\(#,##0\)</c:formatCode>
                <c:ptCount val="2"/>
                <c:pt idx="0">
                  <c:v>120</c:v>
                </c:pt>
              </c:numCache>
            </c:numRef>
          </c:val>
        </c:ser>
        <c:ser>
          <c:idx val="3"/>
          <c:order val="3"/>
          <c:tx>
            <c:strRef>
              <c:f>家計バランスシート!$F$12</c:f>
              <c:strCache>
                <c:ptCount val="1"/>
                <c:pt idx="0">
                  <c:v>預金（夫）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tint val="50000"/>
                    <a:satMod val="300000"/>
                  </a:schemeClr>
                </a:gs>
                <a:gs pos="35000">
                  <a:schemeClr val="accent1">
                    <a:lumMod val="60000"/>
                    <a:tint val="37000"/>
                    <a:satMod val="300000"/>
                  </a:schemeClr>
                </a:gs>
                <a:gs pos="100000">
                  <a:schemeClr val="accent1">
                    <a:lumMod val="6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lumMod val="6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家計バランスシート!$G$12:$H$12</c:f>
              <c:numCache>
                <c:formatCode>#,##0_);[Red]\(#,##0\)</c:formatCode>
                <c:ptCount val="2"/>
                <c:pt idx="0">
                  <c:v>850</c:v>
                </c:pt>
              </c:numCache>
            </c:numRef>
          </c:val>
        </c:ser>
        <c:ser>
          <c:idx val="4"/>
          <c:order val="4"/>
          <c:tx>
            <c:strRef>
              <c:f>家計バランスシート!$F$13</c:f>
              <c:strCache>
                <c:ptCount val="1"/>
                <c:pt idx="0">
                  <c:v>預金（妻）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tint val="50000"/>
                    <a:satMod val="300000"/>
                  </a:schemeClr>
                </a:gs>
                <a:gs pos="35000">
                  <a:schemeClr val="accent3">
                    <a:lumMod val="60000"/>
                    <a:tint val="37000"/>
                    <a:satMod val="300000"/>
                  </a:schemeClr>
                </a:gs>
                <a:gs pos="100000">
                  <a:schemeClr val="accent3">
                    <a:lumMod val="6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lumMod val="6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家計バランスシート!$G$13:$H$13</c:f>
              <c:numCache>
                <c:formatCode>#,##0_);[Red]\(#,##0\)</c:formatCode>
                <c:ptCount val="2"/>
                <c:pt idx="0">
                  <c:v>380</c:v>
                </c:pt>
              </c:numCache>
            </c:numRef>
          </c:val>
        </c:ser>
        <c:ser>
          <c:idx val="5"/>
          <c:order val="5"/>
          <c:tx>
            <c:strRef>
              <c:f>家計バランスシート!$F$14</c:f>
              <c:strCache>
                <c:ptCount val="1"/>
                <c:pt idx="0">
                  <c:v>投資不動産時価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tint val="50000"/>
                    <a:satMod val="300000"/>
                  </a:schemeClr>
                </a:gs>
                <a:gs pos="35000">
                  <a:schemeClr val="accent5">
                    <a:lumMod val="60000"/>
                    <a:tint val="37000"/>
                    <a:satMod val="300000"/>
                  </a:schemeClr>
                </a:gs>
                <a:gs pos="100000">
                  <a:schemeClr val="accent5">
                    <a:lumMod val="6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lumMod val="6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家計バランスシート!$G$14:$H$14</c:f>
              <c:numCache>
                <c:formatCode>#,##0_);[Red]\(#,##0\)</c:formatCode>
                <c:ptCount val="2"/>
                <c:pt idx="0">
                  <c:v>1600</c:v>
                </c:pt>
              </c:numCache>
            </c:numRef>
          </c:val>
        </c:ser>
        <c:ser>
          <c:idx val="6"/>
          <c:order val="6"/>
          <c:tx>
            <c:strRef>
              <c:f>家計バランスシート!$F$15</c:f>
              <c:strCache>
                <c:ptCount val="1"/>
                <c:pt idx="0">
                  <c:v>持ち家時価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tint val="50000"/>
                    <a:satMod val="300000"/>
                  </a:schemeClr>
                </a:gs>
                <a:gs pos="35000">
                  <a:schemeClr val="accent1">
                    <a:lumMod val="80000"/>
                    <a:lumOff val="20000"/>
                    <a:tint val="37000"/>
                    <a:satMod val="300000"/>
                  </a:schemeClr>
                </a:gs>
                <a:gs pos="100000">
                  <a:schemeClr val="accent1">
                    <a:lumMod val="80000"/>
                    <a:lumOff val="2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lumMod val="80000"/>
                  <a:lumOff val="2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家計バランスシート!$G$15:$H$15</c:f>
              <c:numCache>
                <c:formatCode>#,##0_);[Red]\(#,##0\)</c:formatCode>
                <c:ptCount val="2"/>
                <c:pt idx="0">
                  <c:v>2600</c:v>
                </c:pt>
              </c:numCache>
            </c:numRef>
          </c:val>
        </c:ser>
        <c:ser>
          <c:idx val="7"/>
          <c:order val="7"/>
          <c:tx>
            <c:strRef>
              <c:f>家計バランスシート!$F$16</c:f>
              <c:strCache>
                <c:ptCount val="1"/>
                <c:pt idx="0">
                  <c:v>純資産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tint val="50000"/>
                    <a:satMod val="300000"/>
                  </a:schemeClr>
                </a:gs>
                <a:gs pos="35000">
                  <a:schemeClr val="accent3">
                    <a:lumMod val="80000"/>
                    <a:lumOff val="20000"/>
                    <a:tint val="37000"/>
                    <a:satMod val="300000"/>
                  </a:schemeClr>
                </a:gs>
                <a:gs pos="100000">
                  <a:schemeClr val="accent3">
                    <a:lumMod val="80000"/>
                    <a:lumOff val="2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lumMod val="80000"/>
                  <a:lumOff val="2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家計バランスシート!$G$16:$H$16</c:f>
              <c:numCache>
                <c:formatCode>#,##0_);[Red]\(#,##0\)</c:formatCode>
                <c:ptCount val="2"/>
                <c:pt idx="1">
                  <c:v>310</c:v>
                </c:pt>
              </c:numCache>
            </c:numRef>
          </c:val>
        </c:ser>
        <c:ser>
          <c:idx val="8"/>
          <c:order val="8"/>
          <c:tx>
            <c:strRef>
              <c:f>家計バランスシート!$F$17</c:f>
              <c:strCache>
                <c:ptCount val="1"/>
                <c:pt idx="0">
                  <c:v>保険未払金（A保険：夫）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tint val="50000"/>
                    <a:satMod val="300000"/>
                  </a:schemeClr>
                </a:gs>
                <a:gs pos="35000">
                  <a:schemeClr val="accent5">
                    <a:lumMod val="80000"/>
                    <a:lumOff val="20000"/>
                    <a:tint val="37000"/>
                    <a:satMod val="300000"/>
                  </a:schemeClr>
                </a:gs>
                <a:gs pos="100000">
                  <a:schemeClr val="accent5">
                    <a:lumMod val="80000"/>
                    <a:lumOff val="2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lumMod val="80000"/>
                  <a:lumOff val="2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家計バランスシート!$G$17:$H$17</c:f>
              <c:numCache>
                <c:formatCode>#,##0_);[Red]\(#,##0\)</c:formatCode>
                <c:ptCount val="2"/>
                <c:pt idx="1">
                  <c:v>260</c:v>
                </c:pt>
              </c:numCache>
            </c:numRef>
          </c:val>
        </c:ser>
        <c:ser>
          <c:idx val="9"/>
          <c:order val="9"/>
          <c:tx>
            <c:strRef>
              <c:f>家計バランスシート!$F$18</c:f>
              <c:strCache>
                <c:ptCount val="1"/>
                <c:pt idx="0">
                  <c:v>保険未払金（B保険：妻）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tint val="50000"/>
                    <a:satMod val="300000"/>
                  </a:schemeClr>
                </a:gs>
                <a:gs pos="35000">
                  <a:schemeClr val="accent1">
                    <a:lumMod val="80000"/>
                    <a:tint val="37000"/>
                    <a:satMod val="300000"/>
                  </a:schemeClr>
                </a:gs>
                <a:gs pos="100000">
                  <a:schemeClr val="accent1">
                    <a:lumMod val="8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lumMod val="8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家計バランスシート!$G$18:$H$18</c:f>
              <c:numCache>
                <c:formatCode>#,##0_);[Red]\(#,##0\)</c:formatCode>
                <c:ptCount val="2"/>
                <c:pt idx="1">
                  <c:v>320</c:v>
                </c:pt>
              </c:numCache>
            </c:numRef>
          </c:val>
        </c:ser>
        <c:ser>
          <c:idx val="10"/>
          <c:order val="10"/>
          <c:tx>
            <c:strRef>
              <c:f>家計バランスシート!$F$19</c:f>
              <c:strCache>
                <c:ptCount val="1"/>
                <c:pt idx="0">
                  <c:v>住宅ローン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tint val="50000"/>
                    <a:satMod val="300000"/>
                  </a:schemeClr>
                </a:gs>
                <a:gs pos="35000">
                  <a:schemeClr val="accent3">
                    <a:lumMod val="80000"/>
                    <a:tint val="37000"/>
                    <a:satMod val="300000"/>
                  </a:schemeClr>
                </a:gs>
                <a:gs pos="100000">
                  <a:schemeClr val="accent3">
                    <a:lumMod val="8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lumMod val="8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家計バランスシート!$G$19:$H$19</c:f>
              <c:numCache>
                <c:formatCode>#,##0_);[Red]\(#,##0\)</c:formatCode>
                <c:ptCount val="2"/>
                <c:pt idx="1">
                  <c:v>2700</c:v>
                </c:pt>
              </c:numCache>
            </c:numRef>
          </c:val>
        </c:ser>
        <c:ser>
          <c:idx val="11"/>
          <c:order val="11"/>
          <c:tx>
            <c:strRef>
              <c:f>家計バランスシート!$F$20</c:f>
              <c:strCache>
                <c:ptCount val="1"/>
                <c:pt idx="0">
                  <c:v>投資不動産ローン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tint val="50000"/>
                    <a:satMod val="300000"/>
                  </a:schemeClr>
                </a:gs>
                <a:gs pos="35000">
                  <a:schemeClr val="accent5">
                    <a:lumMod val="80000"/>
                    <a:tint val="37000"/>
                    <a:satMod val="300000"/>
                  </a:schemeClr>
                </a:gs>
                <a:gs pos="100000">
                  <a:schemeClr val="accent5">
                    <a:lumMod val="80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lumMod val="80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家計バランスシート!$G$8:$H$8</c:f>
              <c:strCache>
                <c:ptCount val="2"/>
                <c:pt idx="0">
                  <c:v>資産</c:v>
                </c:pt>
                <c:pt idx="1">
                  <c:v>負債・純資産</c:v>
                </c:pt>
              </c:strCache>
            </c:strRef>
          </c:cat>
          <c:val>
            <c:numRef>
              <c:f>家計バランスシート!$G$20:$H$20</c:f>
              <c:numCache>
                <c:formatCode>#,##0_);[Red]\(#,##0\)</c:formatCode>
                <c:ptCount val="2"/>
                <c:pt idx="1">
                  <c:v>2100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"/>
        <c:overlap val="100"/>
        <c:axId val="208582576"/>
        <c:axId val="208599984"/>
      </c:barChart>
      <c:catAx>
        <c:axId val="20858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599984"/>
        <c:crosses val="autoZero"/>
        <c:auto val="1"/>
        <c:lblAlgn val="ctr"/>
        <c:lblOffset val="100"/>
        <c:noMultiLvlLbl val="0"/>
      </c:catAx>
      <c:valAx>
        <c:axId val="20859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58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7144</xdr:colOff>
      <xdr:row>23</xdr:row>
      <xdr:rowOff>33336</xdr:rowOff>
    </xdr:from>
    <xdr:to>
      <xdr:col>3</xdr:col>
      <xdr:colOff>752475</xdr:colOff>
      <xdr:row>51</xdr:row>
      <xdr:rowOff>171449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164307</xdr:colOff>
      <xdr:row>23</xdr:row>
      <xdr:rowOff>59532</xdr:rowOff>
    </xdr:from>
    <xdr:to>
      <xdr:col>7</xdr:col>
      <xdr:colOff>523875</xdr:colOff>
      <xdr:row>52</xdr:row>
      <xdr:rowOff>38100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tabSelected="1" topLeftCell="A18" zoomScale="80" zoomScaleNormal="80" workbookViewId="0">
      <selection activeCell="K56" sqref="K56"/>
    </sheetView>
  </sheetViews>
  <sheetFormatPr defaultColWidth="0" defaultRowHeight="13.2" x14ac:dyDescent="0.2"/>
  <cols>
    <col min="1" max="1" width="3.6640625" customWidth="1"/>
    <col min="2" max="2" width="40.109375" bestFit="1" customWidth="1"/>
    <col min="3" max="3" width="12.88671875" bestFit="1" customWidth="1"/>
    <col min="4" max="4" width="12.109375" bestFit="1" customWidth="1"/>
    <col min="5" max="5" width="2" customWidth="1"/>
    <col min="6" max="6" width="44.5546875" bestFit="1" customWidth="1"/>
    <col min="7" max="7" width="18.6640625" customWidth="1"/>
    <col min="8" max="8" width="13.44140625" bestFit="1" customWidth="1"/>
    <col min="9" max="9" width="2.33203125" customWidth="1"/>
    <col min="10" max="10" width="8.88671875" customWidth="1"/>
    <col min="11" max="11" width="12.44140625" bestFit="1" customWidth="1"/>
    <col min="12" max="12" width="5.77734375" customWidth="1"/>
    <col min="13" max="13" width="8.88671875" customWidth="1"/>
    <col min="14" max="16384" width="8.88671875" hidden="1"/>
  </cols>
  <sheetData>
    <row r="1" spans="1:13" ht="16.2" x14ac:dyDescent="0.2">
      <c r="A1" s="19" t="s">
        <v>17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3" spans="1:13" x14ac:dyDescent="0.2">
      <c r="B3" s="12"/>
      <c r="C3" t="s">
        <v>16</v>
      </c>
    </row>
    <row r="4" spans="1:13" x14ac:dyDescent="0.2">
      <c r="B4" s="18"/>
      <c r="C4" t="s">
        <v>18</v>
      </c>
    </row>
    <row r="5" spans="1:13" ht="13.8" thickBot="1" x14ac:dyDescent="0.25">
      <c r="B5" s="13"/>
    </row>
    <row r="6" spans="1:13" ht="13.8" thickBot="1" x14ac:dyDescent="0.25">
      <c r="B6" s="3" t="s">
        <v>0</v>
      </c>
      <c r="C6" s="2">
        <v>44196</v>
      </c>
      <c r="G6" s="3" t="s">
        <v>0</v>
      </c>
      <c r="H6" s="2">
        <v>43830</v>
      </c>
      <c r="J6" s="7"/>
      <c r="K6" s="7"/>
    </row>
    <row r="7" spans="1:13" x14ac:dyDescent="0.2">
      <c r="D7" t="s">
        <v>6</v>
      </c>
      <c r="J7" s="7" t="s">
        <v>8</v>
      </c>
      <c r="K7" s="7" t="s">
        <v>8</v>
      </c>
    </row>
    <row r="8" spans="1:13" ht="20.25" customHeight="1" x14ac:dyDescent="0.2">
      <c r="B8" s="14" t="s">
        <v>5</v>
      </c>
      <c r="C8" s="15" t="s">
        <v>1</v>
      </c>
      <c r="D8" s="15" t="s">
        <v>2</v>
      </c>
      <c r="F8" s="14" t="s">
        <v>5</v>
      </c>
      <c r="G8" s="15" t="s">
        <v>1</v>
      </c>
      <c r="H8" s="15" t="s">
        <v>2</v>
      </c>
      <c r="J8" s="15" t="s">
        <v>1</v>
      </c>
      <c r="K8" s="15" t="s">
        <v>2</v>
      </c>
    </row>
    <row r="9" spans="1:13" ht="20.25" customHeight="1" x14ac:dyDescent="0.2">
      <c r="B9" s="4" t="s">
        <v>19</v>
      </c>
      <c r="C9" s="9">
        <v>75</v>
      </c>
      <c r="D9" s="5"/>
      <c r="F9" s="4" t="s">
        <v>19</v>
      </c>
      <c r="G9" s="9">
        <v>50</v>
      </c>
      <c r="H9" s="5"/>
      <c r="J9" s="11">
        <f>C9-G9</f>
        <v>25</v>
      </c>
      <c r="K9" s="1"/>
    </row>
    <row r="10" spans="1:13" ht="20.25" customHeight="1" x14ac:dyDescent="0.2">
      <c r="B10" s="4" t="s">
        <v>9</v>
      </c>
      <c r="C10" s="9">
        <v>120</v>
      </c>
      <c r="D10" s="5"/>
      <c r="F10" s="4" t="s">
        <v>9</v>
      </c>
      <c r="G10" s="9">
        <v>90</v>
      </c>
      <c r="H10" s="5"/>
      <c r="J10" s="11">
        <f t="shared" ref="J10:J15" si="0">C10-G10</f>
        <v>30</v>
      </c>
      <c r="K10" s="1"/>
    </row>
    <row r="11" spans="1:13" ht="20.25" customHeight="1" x14ac:dyDescent="0.2">
      <c r="B11" s="4" t="s">
        <v>10</v>
      </c>
      <c r="C11" s="9">
        <v>150</v>
      </c>
      <c r="D11" s="5"/>
      <c r="F11" s="4" t="s">
        <v>10</v>
      </c>
      <c r="G11" s="9">
        <v>120</v>
      </c>
      <c r="H11" s="5"/>
      <c r="J11" s="11">
        <f t="shared" si="0"/>
        <v>30</v>
      </c>
      <c r="K11" s="1"/>
    </row>
    <row r="12" spans="1:13" ht="20.25" customHeight="1" x14ac:dyDescent="0.2">
      <c r="B12" s="4" t="s">
        <v>20</v>
      </c>
      <c r="C12" s="9">
        <v>800</v>
      </c>
      <c r="D12" s="5"/>
      <c r="F12" s="4" t="s">
        <v>20</v>
      </c>
      <c r="G12" s="9">
        <v>850</v>
      </c>
      <c r="H12" s="5"/>
      <c r="J12" s="11">
        <f t="shared" si="0"/>
        <v>-50</v>
      </c>
      <c r="K12" s="1"/>
    </row>
    <row r="13" spans="1:13" ht="20.25" customHeight="1" x14ac:dyDescent="0.2">
      <c r="B13" s="4" t="s">
        <v>21</v>
      </c>
      <c r="C13" s="9">
        <v>400</v>
      </c>
      <c r="D13" s="5"/>
      <c r="F13" s="4" t="s">
        <v>21</v>
      </c>
      <c r="G13" s="9">
        <v>380</v>
      </c>
      <c r="H13" s="5"/>
      <c r="J13" s="11">
        <f t="shared" si="0"/>
        <v>20</v>
      </c>
      <c r="K13" s="1"/>
    </row>
    <row r="14" spans="1:13" ht="20.25" customHeight="1" x14ac:dyDescent="0.2">
      <c r="B14" s="4" t="s">
        <v>15</v>
      </c>
      <c r="C14" s="9">
        <v>1500</v>
      </c>
      <c r="D14" s="5"/>
      <c r="F14" s="4" t="s">
        <v>15</v>
      </c>
      <c r="G14" s="9">
        <v>1600</v>
      </c>
      <c r="H14" s="5"/>
      <c r="J14" s="11">
        <f t="shared" si="0"/>
        <v>-100</v>
      </c>
      <c r="K14" s="1"/>
    </row>
    <row r="15" spans="1:13" ht="20.25" customHeight="1" x14ac:dyDescent="0.2">
      <c r="B15" s="4" t="s">
        <v>13</v>
      </c>
      <c r="C15" s="9">
        <v>2500</v>
      </c>
      <c r="D15" s="5"/>
      <c r="F15" s="4" t="s">
        <v>13</v>
      </c>
      <c r="G15" s="9">
        <v>2600</v>
      </c>
      <c r="H15" s="5"/>
      <c r="J15" s="11">
        <f t="shared" si="0"/>
        <v>-100</v>
      </c>
      <c r="K15" s="1"/>
    </row>
    <row r="16" spans="1:13" ht="20.25" customHeight="1" x14ac:dyDescent="0.2">
      <c r="B16" s="4" t="s">
        <v>4</v>
      </c>
      <c r="C16" s="5"/>
      <c r="D16" s="10">
        <f>SUM(C9:C15)-SUM(D17:D20)</f>
        <v>405</v>
      </c>
      <c r="F16" s="4" t="s">
        <v>4</v>
      </c>
      <c r="G16" s="5"/>
      <c r="H16" s="10">
        <f>SUM(G9:G15)-SUM(H17:H20)</f>
        <v>310</v>
      </c>
      <c r="J16" s="1"/>
      <c r="K16" s="11">
        <f t="shared" ref="K16:K20" si="1">D16-H16</f>
        <v>95</v>
      </c>
    </row>
    <row r="17" spans="2:11" ht="20.25" customHeight="1" x14ac:dyDescent="0.2">
      <c r="B17" s="4" t="s">
        <v>11</v>
      </c>
      <c r="C17" s="5"/>
      <c r="D17" s="9">
        <v>240</v>
      </c>
      <c r="F17" s="4" t="s">
        <v>11</v>
      </c>
      <c r="G17" s="5"/>
      <c r="H17" s="9">
        <v>260</v>
      </c>
      <c r="J17" s="1"/>
      <c r="K17" s="11">
        <f t="shared" si="1"/>
        <v>-20</v>
      </c>
    </row>
    <row r="18" spans="2:11" ht="20.25" customHeight="1" x14ac:dyDescent="0.2">
      <c r="B18" s="4" t="s">
        <v>12</v>
      </c>
      <c r="C18" s="5"/>
      <c r="D18" s="9">
        <v>300</v>
      </c>
      <c r="F18" s="4" t="s">
        <v>12</v>
      </c>
      <c r="G18" s="5"/>
      <c r="H18" s="9">
        <v>320</v>
      </c>
      <c r="J18" s="1"/>
      <c r="K18" s="11">
        <f t="shared" si="1"/>
        <v>-20</v>
      </c>
    </row>
    <row r="19" spans="2:11" ht="20.25" customHeight="1" x14ac:dyDescent="0.2">
      <c r="B19" s="4" t="s">
        <v>3</v>
      </c>
      <c r="C19" s="5"/>
      <c r="D19" s="9">
        <v>2600</v>
      </c>
      <c r="F19" s="4" t="s">
        <v>3</v>
      </c>
      <c r="G19" s="5"/>
      <c r="H19" s="9">
        <v>2700</v>
      </c>
      <c r="J19" s="1"/>
      <c r="K19" s="11">
        <f t="shared" si="1"/>
        <v>-100</v>
      </c>
    </row>
    <row r="20" spans="2:11" ht="20.25" customHeight="1" x14ac:dyDescent="0.2">
      <c r="B20" s="4" t="s">
        <v>14</v>
      </c>
      <c r="C20" s="5"/>
      <c r="D20" s="9">
        <v>2000</v>
      </c>
      <c r="F20" s="4" t="s">
        <v>14</v>
      </c>
      <c r="G20" s="5"/>
      <c r="H20" s="9">
        <v>2100</v>
      </c>
      <c r="J20" s="1"/>
      <c r="K20" s="11">
        <f t="shared" si="1"/>
        <v>-100</v>
      </c>
    </row>
    <row r="21" spans="2:11" ht="13.8" thickBot="1" x14ac:dyDescent="0.25">
      <c r="B21" s="6" t="s">
        <v>7</v>
      </c>
      <c r="C21" s="16">
        <f>SUM(C9:C20)</f>
        <v>5545</v>
      </c>
      <c r="D21" s="17">
        <f>SUM(D9:D20)</f>
        <v>5545</v>
      </c>
      <c r="F21" s="6" t="s">
        <v>7</v>
      </c>
      <c r="G21" s="16">
        <f>SUM(G9:G20)</f>
        <v>5690</v>
      </c>
      <c r="H21" s="17">
        <f>SUM(H9:H20)</f>
        <v>5690</v>
      </c>
      <c r="J21" s="16">
        <f>SUM(J9:J20)</f>
        <v>-145</v>
      </c>
      <c r="K21" s="17">
        <f>SUM(K9:K20)</f>
        <v>-145</v>
      </c>
    </row>
    <row r="22" spans="2:11" ht="13.8" thickTop="1" x14ac:dyDescent="0.2"/>
    <row r="23" spans="2:11" x14ac:dyDescent="0.2">
      <c r="B23" s="21">
        <f>C6</f>
        <v>44196</v>
      </c>
      <c r="E23" s="8"/>
      <c r="F23" s="20">
        <f>H6</f>
        <v>43830</v>
      </c>
    </row>
  </sheetData>
  <mergeCells count="1">
    <mergeCell ref="A1:M1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家計バランスシート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2020-10-06T08:09:58Z</dcterms:modified>
</cp:coreProperties>
</file>